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8pto\Desktop\"/>
    </mc:Choice>
  </mc:AlternateContent>
  <xr:revisionPtr revIDLastSave="0" documentId="13_ncr:1_{822DA23B-9355-4FD1-A472-AB209EC03246}" xr6:coauthVersionLast="40" xr6:coauthVersionMax="40" xr10:uidLastSave="{00000000-0000-0000-0000-000000000000}"/>
  <bookViews>
    <workbookView xWindow="0" yWindow="0" windowWidth="28800" windowHeight="1216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48" i="1"/>
  <c r="H47" i="1"/>
  <c r="J44" i="1"/>
  <c r="D44" i="1"/>
  <c r="F6" i="1"/>
  <c r="F38" i="1"/>
  <c r="J6" i="1"/>
  <c r="J7" i="1"/>
  <c r="J9" i="1"/>
  <c r="H38" i="1"/>
  <c r="H30" i="1"/>
  <c r="H31" i="1"/>
  <c r="H10" i="1"/>
  <c r="H22" i="1"/>
  <c r="H23" i="1"/>
  <c r="H24" i="1"/>
  <c r="H25" i="1"/>
  <c r="H26" i="1"/>
  <c r="H27" i="1"/>
  <c r="H28" i="1"/>
  <c r="H29" i="1"/>
  <c r="H32" i="1"/>
  <c r="H33" i="1"/>
  <c r="H34" i="1"/>
  <c r="H35" i="1"/>
  <c r="H37" i="1"/>
  <c r="H39" i="1"/>
  <c r="H40" i="1"/>
  <c r="H41" i="1"/>
  <c r="H42" i="1"/>
  <c r="H44" i="1"/>
  <c r="F44" i="1"/>
</calcChain>
</file>

<file path=xl/sharedStrings.xml><?xml version="1.0" encoding="utf-8"?>
<sst xmlns="http://schemas.openxmlformats.org/spreadsheetml/2006/main" count="59" uniqueCount="54">
  <si>
    <t>Description</t>
  </si>
  <si>
    <t>Approval</t>
  </si>
  <si>
    <t>Approved</t>
  </si>
  <si>
    <t>Paid to</t>
  </si>
  <si>
    <t>Remaining</t>
  </si>
  <si>
    <t xml:space="preserve"> </t>
  </si>
  <si>
    <t>Date</t>
  </si>
  <si>
    <t>Amount</t>
  </si>
  <si>
    <t>Commitment</t>
  </si>
  <si>
    <t>COLUMN TOTALS</t>
  </si>
  <si>
    <t>Field Day 2017</t>
  </si>
  <si>
    <t>UNCOMMITED FUNDS……….</t>
  </si>
  <si>
    <t>2018/2019 Staff Shirts</t>
  </si>
  <si>
    <t>2018/2019 Calendar Magnets</t>
  </si>
  <si>
    <t>2018/2019 Story Time with Santa Fee</t>
  </si>
  <si>
    <t>2018/2019 Science Alive Balance</t>
  </si>
  <si>
    <t>PTO Commitment Repport - September 2018</t>
  </si>
  <si>
    <t>Bank Fees (order checks)</t>
  </si>
  <si>
    <t>Book Fair Books (one for each teacher)</t>
  </si>
  <si>
    <t xml:space="preserve">Calendar Magnets	</t>
  </si>
  <si>
    <t>Chippewa Valley Education Fund Scholarship</t>
  </si>
  <si>
    <t>Class Composite Frame</t>
  </si>
  <si>
    <t xml:space="preserve">DARE Program	</t>
  </si>
  <si>
    <t xml:space="preserve">Field Day	</t>
  </si>
  <si>
    <t>Field Trip Donation ($500 for each grade)</t>
  </si>
  <si>
    <t>Fifth Grade Completion</t>
  </si>
  <si>
    <t xml:space="preserve">Halloween Party Snack/Drink	</t>
  </si>
  <si>
    <t>Holiday Decorating Supplies/Ornaments</t>
  </si>
  <si>
    <t xml:space="preserve">Holiday Party Snack/Drink	</t>
  </si>
  <si>
    <t xml:space="preserve">Lego Team Shirts	</t>
  </si>
  <si>
    <t>Office Supplies  (ink, paper, misc. supplies)</t>
  </si>
  <si>
    <t xml:space="preserve">Open House/1st Day	</t>
  </si>
  <si>
    <t>PBS Ticket Store Prizes</t>
  </si>
  <si>
    <t>PTO Board Meeting Breakfast</t>
  </si>
  <si>
    <t xml:space="preserve">PTO TODAY Software	</t>
  </si>
  <si>
    <t>Reading Month Prizes</t>
  </si>
  <si>
    <t>Safety/Service/Lego/BC Field Trip</t>
  </si>
  <si>
    <t>Sales Tax</t>
  </si>
  <si>
    <t xml:space="preserve">Science Alive	</t>
  </si>
  <si>
    <t xml:space="preserve">Science Olympiad	</t>
  </si>
  <si>
    <t>Staff Appreciation Week</t>
  </si>
  <si>
    <t xml:space="preserve">Staff Gifts	</t>
  </si>
  <si>
    <t xml:space="preserve">Student Council T-shirts	</t>
  </si>
  <si>
    <t xml:space="preserve">Sunshine Committee	</t>
  </si>
  <si>
    <t xml:space="preserve">Valentine's Day Party Snack/Drink	</t>
  </si>
  <si>
    <t xml:space="preserve">Volunteer T-Shirts	</t>
  </si>
  <si>
    <t>Welcome Back Staff T-Shirts</t>
  </si>
  <si>
    <t>School Improvement</t>
  </si>
  <si>
    <t>Adopt-a-family</t>
  </si>
  <si>
    <t>Balance</t>
  </si>
  <si>
    <t>TBD</t>
  </si>
  <si>
    <t>CASH BALANCE as of 2/4/19……….</t>
  </si>
  <si>
    <t>CHECKS NOT CASHED YET</t>
  </si>
  <si>
    <t>ACTUAL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</si>
</sst>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;[Red]&quot;$&quot;#,##0.00"/>
    <numFmt numFmtId="165" formatCode="[$-409]mmm\-yy;@"/>
    <numFmt numFmtId="166" formatCode="&quot;$&quot;#,##0.00"/>
    <numFmt numFmtId="167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6" fontId="2" fillId="2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6" fontId="2" fillId="0" borderId="0" xfId="0" applyNumberFormat="1" applyFont="1" applyFill="1" applyBorder="1"/>
    <xf numFmtId="39" fontId="2" fillId="0" borderId="0" xfId="0" applyNumberFormat="1" applyFont="1" applyFill="1" applyBorder="1"/>
    <xf numFmtId="7" fontId="2" fillId="0" borderId="0" xfId="0" applyNumberFormat="1" applyFont="1" applyFill="1" applyBorder="1"/>
    <xf numFmtId="0" fontId="3" fillId="0" borderId="0" xfId="0" applyFont="1"/>
    <xf numFmtId="167" fontId="3" fillId="0" borderId="0" xfId="0" applyNumberFormat="1" applyFont="1"/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0" fontId="3" fillId="2" borderId="0" xfId="0" applyFont="1" applyFill="1"/>
    <xf numFmtId="167" fontId="3" fillId="2" borderId="0" xfId="0" applyNumberFormat="1" applyFont="1" applyFill="1"/>
    <xf numFmtId="166" fontId="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90" zoomScaleNormal="90" workbookViewId="0">
      <selection activeCell="N37" sqref="N37"/>
    </sheetView>
  </sheetViews>
  <sheetFormatPr defaultColWidth="11" defaultRowHeight="17.45" customHeight="1" x14ac:dyDescent="0.2"/>
  <cols>
    <col min="1" max="1" width="44.625" style="6" bestFit="1" customWidth="1"/>
    <col min="2" max="2" width="9.75" style="6" bestFit="1" customWidth="1"/>
    <col min="3" max="3" width="11" style="6"/>
    <col min="4" max="4" width="11.125" style="6" bestFit="1" customWidth="1"/>
    <col min="5" max="5" width="11" style="6"/>
    <col min="6" max="6" width="11.125" style="6" bestFit="1" customWidth="1"/>
    <col min="7" max="7" width="11" style="6"/>
    <col min="8" max="8" width="13.375" style="11" bestFit="1" customWidth="1"/>
    <col min="9" max="9" width="1.625" style="6" bestFit="1" customWidth="1"/>
    <col min="10" max="10" width="10.625" style="6" bestFit="1" customWidth="1"/>
    <col min="11" max="16384" width="11" style="6"/>
  </cols>
  <sheetData>
    <row r="1" spans="1:10" ht="17.45" customHeight="1" x14ac:dyDescent="0.25">
      <c r="A1" s="5" t="s">
        <v>16</v>
      </c>
    </row>
    <row r="3" spans="1:10" ht="17.45" customHeight="1" x14ac:dyDescent="0.25">
      <c r="A3" s="5" t="s">
        <v>0</v>
      </c>
      <c r="B3" s="7" t="s">
        <v>1</v>
      </c>
      <c r="D3" s="8" t="s">
        <v>2</v>
      </c>
      <c r="F3" s="8" t="s">
        <v>3</v>
      </c>
      <c r="H3" s="16" t="s">
        <v>4</v>
      </c>
      <c r="I3" s="6" t="s">
        <v>5</v>
      </c>
      <c r="J3" s="8" t="s">
        <v>49</v>
      </c>
    </row>
    <row r="4" spans="1:10" ht="15.75" x14ac:dyDescent="0.25">
      <c r="B4" s="7" t="s">
        <v>6</v>
      </c>
      <c r="D4" s="8" t="s">
        <v>7</v>
      </c>
      <c r="F4" s="8" t="s">
        <v>6</v>
      </c>
      <c r="H4" s="16" t="s">
        <v>8</v>
      </c>
      <c r="J4" s="8"/>
    </row>
    <row r="5" spans="1:10" ht="17.45" customHeight="1" x14ac:dyDescent="0.25">
      <c r="B5" s="7"/>
      <c r="D5" s="8"/>
      <c r="F5" s="8"/>
      <c r="H5" s="16"/>
      <c r="J5" s="8"/>
    </row>
    <row r="6" spans="1:10" ht="17.45" customHeight="1" x14ac:dyDescent="0.2">
      <c r="A6" s="1" t="s">
        <v>10</v>
      </c>
      <c r="B6" s="2">
        <v>43242</v>
      </c>
      <c r="C6" s="1"/>
      <c r="D6" s="3">
        <v>450</v>
      </c>
      <c r="E6" s="1"/>
      <c r="F6" s="3">
        <f>131.91+95.37</f>
        <v>227.28</v>
      </c>
      <c r="G6" s="1"/>
      <c r="H6" s="4">
        <v>0</v>
      </c>
      <c r="I6" s="1"/>
      <c r="J6" s="4">
        <f>D6-F6</f>
        <v>222.72</v>
      </c>
    </row>
    <row r="7" spans="1:10" ht="17.45" customHeight="1" x14ac:dyDescent="0.2">
      <c r="A7" s="1" t="s">
        <v>12</v>
      </c>
      <c r="B7" s="2">
        <v>43242</v>
      </c>
      <c r="C7" s="1"/>
      <c r="D7" s="3">
        <v>950</v>
      </c>
      <c r="E7" s="1"/>
      <c r="F7" s="3">
        <v>757.12</v>
      </c>
      <c r="G7" s="1"/>
      <c r="H7" s="4">
        <v>0</v>
      </c>
      <c r="I7" s="1"/>
      <c r="J7" s="4">
        <f>D7-F7</f>
        <v>192.88</v>
      </c>
    </row>
    <row r="8" spans="1:10" ht="17.45" customHeight="1" x14ac:dyDescent="0.2">
      <c r="A8" s="1" t="s">
        <v>13</v>
      </c>
      <c r="B8" s="2">
        <v>43242</v>
      </c>
      <c r="C8" s="1"/>
      <c r="D8" s="3">
        <v>750</v>
      </c>
      <c r="E8" s="1"/>
      <c r="F8" s="3">
        <v>691.68</v>
      </c>
      <c r="G8" s="1"/>
      <c r="H8" s="4">
        <v>0</v>
      </c>
      <c r="I8" s="1"/>
      <c r="J8" s="4">
        <v>58.32</v>
      </c>
    </row>
    <row r="9" spans="1:10" ht="17.45" customHeight="1" x14ac:dyDescent="0.2">
      <c r="A9" s="1" t="s">
        <v>15</v>
      </c>
      <c r="B9" s="2">
        <v>43242</v>
      </c>
      <c r="C9" s="1"/>
      <c r="D9" s="3">
        <v>2325</v>
      </c>
      <c r="E9" s="1"/>
      <c r="F9" s="3">
        <v>2230</v>
      </c>
      <c r="G9" s="1"/>
      <c r="H9" s="4">
        <v>0</v>
      </c>
      <c r="I9" s="1"/>
      <c r="J9" s="4">
        <f>D9-F9</f>
        <v>95</v>
      </c>
    </row>
    <row r="10" spans="1:10" ht="17.45" customHeight="1" x14ac:dyDescent="0.2">
      <c r="A10" s="1" t="s">
        <v>14</v>
      </c>
      <c r="B10" s="2">
        <v>43242</v>
      </c>
      <c r="C10" s="1"/>
      <c r="D10" s="3">
        <v>300</v>
      </c>
      <c r="E10" s="1"/>
      <c r="F10" s="3">
        <v>300</v>
      </c>
      <c r="G10" s="1"/>
      <c r="H10" s="4">
        <f t="shared" ref="H10" si="0">D10-F10</f>
        <v>0</v>
      </c>
      <c r="I10" s="1"/>
      <c r="J10" s="4">
        <v>0</v>
      </c>
    </row>
    <row r="11" spans="1:10" ht="17.45" customHeight="1" x14ac:dyDescent="0.2">
      <c r="A11" s="1" t="s">
        <v>48</v>
      </c>
      <c r="B11" s="2">
        <v>43787</v>
      </c>
      <c r="C11" s="1"/>
      <c r="D11" s="3">
        <v>400</v>
      </c>
      <c r="E11" s="1"/>
      <c r="F11" s="3">
        <v>711.9</v>
      </c>
      <c r="G11" s="1"/>
      <c r="H11" s="4">
        <v>0</v>
      </c>
      <c r="I11" s="1"/>
      <c r="J11" s="4">
        <v>-311.89999999999998</v>
      </c>
    </row>
    <row r="12" spans="1:10" ht="17.45" customHeight="1" x14ac:dyDescent="0.2">
      <c r="A12" s="18" t="s">
        <v>18</v>
      </c>
      <c r="B12" s="2">
        <v>43361</v>
      </c>
      <c r="C12" s="1"/>
      <c r="D12" s="19">
        <v>200</v>
      </c>
      <c r="E12" s="1"/>
      <c r="F12" s="3">
        <v>214.86</v>
      </c>
      <c r="G12" s="1"/>
      <c r="H12" s="4">
        <v>0</v>
      </c>
      <c r="I12" s="1"/>
      <c r="J12" s="4">
        <v>-14.86</v>
      </c>
    </row>
    <row r="13" spans="1:10" ht="17.45" customHeight="1" x14ac:dyDescent="0.2">
      <c r="A13" s="18" t="s">
        <v>19</v>
      </c>
      <c r="B13" s="2">
        <v>43361</v>
      </c>
      <c r="C13" s="1"/>
      <c r="D13" s="19">
        <v>750</v>
      </c>
      <c r="E13" s="1"/>
      <c r="F13" s="3">
        <v>691.68</v>
      </c>
      <c r="G13" s="1"/>
      <c r="H13" s="4">
        <v>0</v>
      </c>
      <c r="I13" s="1"/>
      <c r="J13" s="4">
        <v>58.32</v>
      </c>
    </row>
    <row r="14" spans="1:10" ht="17.45" customHeight="1" x14ac:dyDescent="0.2">
      <c r="A14" s="18" t="s">
        <v>26</v>
      </c>
      <c r="B14" s="2">
        <v>43361</v>
      </c>
      <c r="C14" s="1"/>
      <c r="D14" s="19">
        <v>566.66999999999996</v>
      </c>
      <c r="E14" s="1"/>
      <c r="F14" s="3">
        <v>414.27</v>
      </c>
      <c r="G14" s="1"/>
      <c r="H14" s="4">
        <v>0</v>
      </c>
      <c r="I14" s="1"/>
      <c r="J14" s="4">
        <v>152.4</v>
      </c>
    </row>
    <row r="15" spans="1:10" ht="17.45" customHeight="1" x14ac:dyDescent="0.2">
      <c r="A15" s="18" t="s">
        <v>27</v>
      </c>
      <c r="B15" s="2">
        <v>43361</v>
      </c>
      <c r="C15" s="1"/>
      <c r="D15" s="19">
        <v>1000</v>
      </c>
      <c r="E15" s="1"/>
      <c r="F15" s="3">
        <v>1042.5999999999999</v>
      </c>
      <c r="G15" s="1"/>
      <c r="H15" s="4">
        <v>0</v>
      </c>
      <c r="I15" s="1"/>
      <c r="J15" s="4">
        <v>-42.6</v>
      </c>
    </row>
    <row r="16" spans="1:10" ht="17.45" customHeight="1" x14ac:dyDescent="0.2">
      <c r="A16" s="18" t="s">
        <v>28</v>
      </c>
      <c r="B16" s="2">
        <v>43361</v>
      </c>
      <c r="C16" s="1"/>
      <c r="D16" s="19">
        <v>566.66999999999996</v>
      </c>
      <c r="E16" s="1"/>
      <c r="F16" s="3">
        <v>607.29999999999995</v>
      </c>
      <c r="G16" s="1"/>
      <c r="H16" s="4">
        <v>0</v>
      </c>
      <c r="I16" s="1"/>
      <c r="J16" s="4">
        <v>-40.630000000000003</v>
      </c>
    </row>
    <row r="17" spans="1:10" ht="17.45" customHeight="1" x14ac:dyDescent="0.2">
      <c r="A17" s="18" t="s">
        <v>31</v>
      </c>
      <c r="B17" s="2">
        <v>43361</v>
      </c>
      <c r="C17" s="1"/>
      <c r="D17" s="19">
        <v>250</v>
      </c>
      <c r="E17" s="1"/>
      <c r="F17" s="3">
        <v>207.91</v>
      </c>
      <c r="G17" s="1"/>
      <c r="H17" s="4">
        <v>0</v>
      </c>
      <c r="I17" s="1"/>
      <c r="J17" s="4">
        <v>42.09</v>
      </c>
    </row>
    <row r="18" spans="1:10" ht="17.45" customHeight="1" x14ac:dyDescent="0.2">
      <c r="A18" s="18" t="s">
        <v>33</v>
      </c>
      <c r="B18" s="2">
        <v>43361</v>
      </c>
      <c r="C18" s="1"/>
      <c r="D18" s="19">
        <v>500</v>
      </c>
      <c r="E18" s="1"/>
      <c r="F18" s="3">
        <v>593.66999999999996</v>
      </c>
      <c r="G18" s="1"/>
      <c r="H18" s="4">
        <v>0</v>
      </c>
      <c r="I18" s="1"/>
      <c r="J18" s="4">
        <v>-93.67</v>
      </c>
    </row>
    <row r="19" spans="1:10" ht="17.45" customHeight="1" x14ac:dyDescent="0.2">
      <c r="A19" s="18" t="s">
        <v>38</v>
      </c>
      <c r="B19" s="2">
        <v>43361</v>
      </c>
      <c r="C19" s="1"/>
      <c r="D19" s="19">
        <v>2550</v>
      </c>
      <c r="E19" s="1"/>
      <c r="F19" s="3">
        <v>2230</v>
      </c>
      <c r="G19" s="1"/>
      <c r="H19" s="4">
        <v>0</v>
      </c>
      <c r="I19" s="1"/>
      <c r="J19" s="4">
        <v>320</v>
      </c>
    </row>
    <row r="20" spans="1:10" ht="17.45" customHeight="1" x14ac:dyDescent="0.2">
      <c r="A20" s="18" t="s">
        <v>42</v>
      </c>
      <c r="B20" s="2">
        <v>43361</v>
      </c>
      <c r="C20" s="1"/>
      <c r="D20" s="19">
        <v>500</v>
      </c>
      <c r="E20" s="1"/>
      <c r="F20" s="3">
        <v>325.37</v>
      </c>
      <c r="G20" s="1"/>
      <c r="H20" s="4">
        <v>0</v>
      </c>
      <c r="I20" s="1"/>
      <c r="J20" s="4">
        <v>174.63</v>
      </c>
    </row>
    <row r="21" spans="1:10" ht="17.45" customHeight="1" x14ac:dyDescent="0.2">
      <c r="A21" s="18" t="s">
        <v>46</v>
      </c>
      <c r="B21" s="2">
        <v>43361</v>
      </c>
      <c r="C21" s="1"/>
      <c r="D21" s="19">
        <v>950</v>
      </c>
      <c r="E21" s="1"/>
      <c r="F21" s="3">
        <v>757.12</v>
      </c>
      <c r="G21" s="1"/>
      <c r="H21" s="4">
        <v>0</v>
      </c>
      <c r="I21" s="1"/>
      <c r="J21" s="4">
        <v>192.88</v>
      </c>
    </row>
    <row r="22" spans="1:10" ht="17.45" customHeight="1" x14ac:dyDescent="0.2">
      <c r="A22" s="14" t="s">
        <v>24</v>
      </c>
      <c r="B22" s="9">
        <v>43242</v>
      </c>
      <c r="D22" s="10">
        <v>3000</v>
      </c>
      <c r="F22" s="10">
        <v>1000</v>
      </c>
      <c r="H22" s="11">
        <f>D22-F22</f>
        <v>2000</v>
      </c>
      <c r="J22" s="11"/>
    </row>
    <row r="23" spans="1:10" ht="17.45" customHeight="1" x14ac:dyDescent="0.2">
      <c r="A23" s="14" t="s">
        <v>17</v>
      </c>
      <c r="B23" s="9">
        <v>43361</v>
      </c>
      <c r="D23" s="15">
        <v>250</v>
      </c>
      <c r="F23" s="10">
        <v>176.15</v>
      </c>
      <c r="H23" s="11">
        <f>D23-F23</f>
        <v>73.849999999999994</v>
      </c>
      <c r="J23" s="11"/>
    </row>
    <row r="24" spans="1:10" ht="17.45" customHeight="1" x14ac:dyDescent="0.2">
      <c r="A24" s="14" t="s">
        <v>20</v>
      </c>
      <c r="B24" s="9">
        <v>43361</v>
      </c>
      <c r="D24" s="15">
        <v>750</v>
      </c>
      <c r="F24" s="10">
        <v>0</v>
      </c>
      <c r="H24" s="11">
        <f t="shared" ref="H24:H42" si="1">D24-F24</f>
        <v>750</v>
      </c>
      <c r="J24" s="11"/>
    </row>
    <row r="25" spans="1:10" ht="17.45" customHeight="1" x14ac:dyDescent="0.2">
      <c r="A25" s="14" t="s">
        <v>21</v>
      </c>
      <c r="B25" s="9">
        <v>43361</v>
      </c>
      <c r="D25" s="15">
        <v>750</v>
      </c>
      <c r="F25" s="10">
        <v>0</v>
      </c>
      <c r="H25" s="11">
        <f t="shared" si="1"/>
        <v>750</v>
      </c>
      <c r="J25" s="11"/>
    </row>
    <row r="26" spans="1:10" ht="17.45" customHeight="1" x14ac:dyDescent="0.2">
      <c r="A26" s="14" t="s">
        <v>22</v>
      </c>
      <c r="B26" s="9">
        <v>43361</v>
      </c>
      <c r="D26" s="15">
        <v>1700</v>
      </c>
      <c r="F26" s="10">
        <v>1489.88</v>
      </c>
      <c r="H26" s="11">
        <f t="shared" si="1"/>
        <v>210.11999999999989</v>
      </c>
      <c r="J26" s="11"/>
    </row>
    <row r="27" spans="1:10" ht="17.45" customHeight="1" x14ac:dyDescent="0.2">
      <c r="A27" s="14" t="s">
        <v>23</v>
      </c>
      <c r="B27" s="9">
        <v>43361</v>
      </c>
      <c r="D27" s="15">
        <v>450</v>
      </c>
      <c r="F27" s="10">
        <v>0</v>
      </c>
      <c r="H27" s="11">
        <f t="shared" si="1"/>
        <v>450</v>
      </c>
      <c r="J27" s="11"/>
    </row>
    <row r="28" spans="1:10" ht="17.45" customHeight="1" x14ac:dyDescent="0.2">
      <c r="A28" s="14" t="s">
        <v>25</v>
      </c>
      <c r="B28" s="9">
        <v>43361</v>
      </c>
      <c r="D28" s="15">
        <v>1400</v>
      </c>
      <c r="F28" s="10">
        <v>0</v>
      </c>
      <c r="H28" s="11">
        <f t="shared" si="1"/>
        <v>1400</v>
      </c>
      <c r="J28" s="11"/>
    </row>
    <row r="29" spans="1:10" ht="17.45" customHeight="1" x14ac:dyDescent="0.2">
      <c r="A29" s="14" t="s">
        <v>29</v>
      </c>
      <c r="B29" s="9">
        <v>43361</v>
      </c>
      <c r="D29" s="15">
        <v>250</v>
      </c>
      <c r="F29" s="10">
        <v>0</v>
      </c>
      <c r="H29" s="11">
        <f t="shared" si="1"/>
        <v>250</v>
      </c>
      <c r="J29" s="11"/>
    </row>
    <row r="30" spans="1:10" ht="17.45" customHeight="1" x14ac:dyDescent="0.2">
      <c r="A30" s="14" t="s">
        <v>30</v>
      </c>
      <c r="B30" s="9">
        <v>43361</v>
      </c>
      <c r="D30" s="15">
        <v>2800</v>
      </c>
      <c r="F30" s="10">
        <v>1922.44</v>
      </c>
      <c r="H30" s="11">
        <f t="shared" si="1"/>
        <v>877.56</v>
      </c>
      <c r="J30" s="11"/>
    </row>
    <row r="31" spans="1:10" ht="17.45" customHeight="1" x14ac:dyDescent="0.2">
      <c r="A31" s="14" t="s">
        <v>32</v>
      </c>
      <c r="B31" s="9">
        <v>43361</v>
      </c>
      <c r="D31" s="15">
        <v>3500</v>
      </c>
      <c r="F31" s="10">
        <v>1353.55</v>
      </c>
      <c r="H31" s="11">
        <f t="shared" si="1"/>
        <v>2146.4499999999998</v>
      </c>
      <c r="J31" s="11"/>
    </row>
    <row r="32" spans="1:10" ht="17.45" customHeight="1" x14ac:dyDescent="0.2">
      <c r="A32" s="14" t="s">
        <v>34</v>
      </c>
      <c r="B32" s="9">
        <v>43361</v>
      </c>
      <c r="D32" s="15">
        <v>150</v>
      </c>
      <c r="F32" s="10">
        <v>0</v>
      </c>
      <c r="H32" s="11">
        <f t="shared" si="1"/>
        <v>150</v>
      </c>
      <c r="J32" s="11"/>
    </row>
    <row r="33" spans="1:10" ht="17.45" customHeight="1" x14ac:dyDescent="0.2">
      <c r="A33" s="14" t="s">
        <v>35</v>
      </c>
      <c r="B33" s="9">
        <v>43361</v>
      </c>
      <c r="D33" s="15">
        <v>600</v>
      </c>
      <c r="F33" s="10">
        <v>0</v>
      </c>
      <c r="H33" s="11">
        <f t="shared" si="1"/>
        <v>600</v>
      </c>
      <c r="J33" s="11"/>
    </row>
    <row r="34" spans="1:10" ht="17.45" customHeight="1" x14ac:dyDescent="0.2">
      <c r="A34" s="14" t="s">
        <v>36</v>
      </c>
      <c r="B34" s="9">
        <v>43361</v>
      </c>
      <c r="D34" s="15">
        <v>1800</v>
      </c>
      <c r="F34" s="10">
        <v>0</v>
      </c>
      <c r="H34" s="11">
        <f t="shared" si="1"/>
        <v>1800</v>
      </c>
      <c r="J34" s="11"/>
    </row>
    <row r="35" spans="1:10" ht="17.45" customHeight="1" x14ac:dyDescent="0.2">
      <c r="A35" s="14" t="s">
        <v>37</v>
      </c>
      <c r="B35" s="9">
        <v>43361</v>
      </c>
      <c r="D35" s="15">
        <v>500</v>
      </c>
      <c r="F35" s="10">
        <v>91.5</v>
      </c>
      <c r="H35" s="11">
        <f t="shared" si="1"/>
        <v>408.5</v>
      </c>
      <c r="J35" s="11"/>
    </row>
    <row r="36" spans="1:10" ht="17.45" customHeight="1" x14ac:dyDescent="0.2">
      <c r="A36" s="14" t="s">
        <v>47</v>
      </c>
      <c r="B36" s="9" t="s">
        <v>50</v>
      </c>
      <c r="D36" s="15" t="s">
        <v>50</v>
      </c>
      <c r="F36" s="10">
        <v>674.04</v>
      </c>
      <c r="J36" s="11"/>
    </row>
    <row r="37" spans="1:10" ht="17.45" customHeight="1" x14ac:dyDescent="0.2">
      <c r="A37" s="14" t="s">
        <v>39</v>
      </c>
      <c r="B37" s="9">
        <v>43361</v>
      </c>
      <c r="D37" s="15">
        <v>1100</v>
      </c>
      <c r="F37" s="10">
        <v>1018.3</v>
      </c>
      <c r="H37" s="11">
        <f t="shared" si="1"/>
        <v>81.700000000000045</v>
      </c>
      <c r="J37" s="11"/>
    </row>
    <row r="38" spans="1:10" ht="17.45" customHeight="1" x14ac:dyDescent="0.2">
      <c r="A38" s="14" t="s">
        <v>40</v>
      </c>
      <c r="B38" s="9">
        <v>43361</v>
      </c>
      <c r="D38" s="15">
        <v>2000</v>
      </c>
      <c r="F38" s="10">
        <f>124.47</f>
        <v>124.47</v>
      </c>
      <c r="H38" s="11">
        <f t="shared" si="1"/>
        <v>1875.53</v>
      </c>
      <c r="J38" s="11"/>
    </row>
    <row r="39" spans="1:10" ht="17.45" customHeight="1" x14ac:dyDescent="0.2">
      <c r="A39" s="14" t="s">
        <v>41</v>
      </c>
      <c r="B39" s="9">
        <v>43361</v>
      </c>
      <c r="D39" s="15">
        <v>1000</v>
      </c>
      <c r="F39" s="10">
        <v>453.95</v>
      </c>
      <c r="H39" s="11">
        <f t="shared" si="1"/>
        <v>546.04999999999995</v>
      </c>
      <c r="J39" s="11"/>
    </row>
    <row r="40" spans="1:10" ht="17.45" customHeight="1" x14ac:dyDescent="0.2">
      <c r="A40" s="14" t="s">
        <v>43</v>
      </c>
      <c r="B40" s="9">
        <v>43361</v>
      </c>
      <c r="D40" s="15">
        <v>500</v>
      </c>
      <c r="F40" s="10">
        <v>248.22</v>
      </c>
      <c r="H40" s="11">
        <f t="shared" si="1"/>
        <v>251.78</v>
      </c>
      <c r="J40" s="11"/>
    </row>
    <row r="41" spans="1:10" ht="17.45" customHeight="1" x14ac:dyDescent="0.2">
      <c r="A41" s="14" t="s">
        <v>44</v>
      </c>
      <c r="B41" s="9">
        <v>43361</v>
      </c>
      <c r="D41" s="15">
        <v>566.66999999999996</v>
      </c>
      <c r="F41" s="10">
        <v>0</v>
      </c>
      <c r="H41" s="11">
        <f t="shared" si="1"/>
        <v>566.66999999999996</v>
      </c>
      <c r="J41" s="11"/>
    </row>
    <row r="42" spans="1:10" ht="17.45" customHeight="1" x14ac:dyDescent="0.2">
      <c r="A42" s="14" t="s">
        <v>45</v>
      </c>
      <c r="B42" s="9">
        <v>43361</v>
      </c>
      <c r="D42" s="15">
        <v>250</v>
      </c>
      <c r="F42" s="10">
        <v>0</v>
      </c>
      <c r="H42" s="11">
        <f t="shared" si="1"/>
        <v>250</v>
      </c>
      <c r="J42" s="11"/>
    </row>
    <row r="43" spans="1:10" ht="17.45" customHeight="1" x14ac:dyDescent="0.2">
      <c r="A43" s="14"/>
      <c r="B43" s="15"/>
      <c r="D43" s="15"/>
      <c r="F43" s="10"/>
      <c r="J43" s="11"/>
    </row>
    <row r="44" spans="1:10" ht="17.45" customHeight="1" x14ac:dyDescent="0.25">
      <c r="A44" s="5" t="s">
        <v>9</v>
      </c>
      <c r="D44" s="10">
        <f>SUM(D6:D43)</f>
        <v>36325.009999999995</v>
      </c>
      <c r="F44" s="10">
        <f>SUM(F6:F43)</f>
        <v>20555.260000000002</v>
      </c>
      <c r="H44" s="11">
        <f>SUM(H6:H43)</f>
        <v>15438.210000000001</v>
      </c>
      <c r="I44" s="10" t="s">
        <v>5</v>
      </c>
      <c r="J44" s="11">
        <f>SUM(J6:J43)</f>
        <v>1005.5800000000002</v>
      </c>
    </row>
    <row r="45" spans="1:10" ht="17.45" customHeight="1" x14ac:dyDescent="0.2">
      <c r="D45" s="10"/>
      <c r="F45" s="10"/>
      <c r="J45" s="10" t="s">
        <v>5</v>
      </c>
    </row>
    <row r="46" spans="1:10" ht="17.45" customHeight="1" x14ac:dyDescent="0.2">
      <c r="A46" s="6" t="s">
        <v>51</v>
      </c>
      <c r="D46" s="10"/>
      <c r="F46" s="10"/>
      <c r="H46" s="20">
        <v>38698.959999999999</v>
      </c>
      <c r="J46" s="12"/>
    </row>
    <row r="47" spans="1:10" ht="17.45" customHeight="1" x14ac:dyDescent="0.2">
      <c r="A47" s="6" t="s">
        <v>52</v>
      </c>
      <c r="D47" s="10"/>
      <c r="F47" s="10"/>
      <c r="H47" s="11">
        <f>57.22+339+1073.78+6266+16.4+280.9</f>
        <v>8033.2999999999993</v>
      </c>
      <c r="J47" s="10"/>
    </row>
    <row r="48" spans="1:10" ht="17.45" customHeight="1" x14ac:dyDescent="0.25">
      <c r="A48" s="5" t="s">
        <v>53</v>
      </c>
      <c r="D48" s="10"/>
      <c r="F48" s="10"/>
      <c r="H48" s="17">
        <f>H46-H47</f>
        <v>30665.66</v>
      </c>
      <c r="J48" s="10"/>
    </row>
    <row r="49" spans="1:10" ht="17.45" customHeight="1" x14ac:dyDescent="0.2">
      <c r="D49" s="10"/>
      <c r="F49" s="10"/>
      <c r="J49" s="10"/>
    </row>
    <row r="50" spans="1:10" ht="17.45" customHeight="1" x14ac:dyDescent="0.25">
      <c r="A50" s="5" t="s">
        <v>11</v>
      </c>
      <c r="D50" s="10"/>
      <c r="F50" s="10"/>
      <c r="H50" s="17">
        <f>H48-H44</f>
        <v>15227.449999999999</v>
      </c>
      <c r="I50" s="13" t="s">
        <v>5</v>
      </c>
    </row>
  </sheetData>
  <printOptions gridLines="1"/>
  <pageMargins left="0.75" right="0.75" top="1" bottom="1" header="0.5" footer="0.5"/>
  <pageSetup scale="53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Danko</dc:creator>
  <cp:lastModifiedBy>Sequoyah PTO</cp:lastModifiedBy>
  <cp:lastPrinted>2019-02-04T18:20:05Z</cp:lastPrinted>
  <dcterms:created xsi:type="dcterms:W3CDTF">2016-08-17T21:36:19Z</dcterms:created>
  <dcterms:modified xsi:type="dcterms:W3CDTF">2019-02-04T18:20:22Z</dcterms:modified>
</cp:coreProperties>
</file>